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а сайт " sheetId="1" r:id="rId1"/>
  </sheets>
  <calcPr calcId="152511"/>
</workbook>
</file>

<file path=xl/calcChain.xml><?xml version="1.0" encoding="utf-8"?>
<calcChain xmlns="http://schemas.openxmlformats.org/spreadsheetml/2006/main">
  <c r="E12" i="1" l="1"/>
  <c r="D12" i="1"/>
  <c r="C12" i="1"/>
  <c r="E28" i="1" l="1"/>
  <c r="C28" i="1"/>
  <c r="E19" i="1"/>
  <c r="C19" i="1"/>
  <c r="D28" i="1"/>
  <c r="E17" i="1"/>
  <c r="D17" i="1"/>
  <c r="C17" i="1"/>
  <c r="D22" i="1"/>
  <c r="E22" i="1"/>
  <c r="C22" i="1"/>
  <c r="D19" i="1" l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<sst xmlns="http://schemas.openxmlformats.org/spreadsheetml/2006/main" count="55" uniqueCount="32">
  <si>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</si>
  <si>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</si>
  <si>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</si>
  <si>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</si>
  <si>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</si>
  <si>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</si>
  <si>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</si>
  <si>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</si>
  <si>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</si>
  <si>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</si>
  <si>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</si>
  <si>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</si>
  <si>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</si>
  <si>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</si>
  <si>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</si>
  <si>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</si>
  <si>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</si>
  <si>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</si>
  <si>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</si>
  <si>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</si>
  <si>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</si>
  <si>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</si>
  <si>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</si>
  <si>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</si>
  <si>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</si>
  <si>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</si>
  <si>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</si>
  <si>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</si>
  <si>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</si>
  <si>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ОСШИОД № 4 "Болашак" г. Степногорск</t>
  </si>
  <si>
    <t>Периодичность: годовая</t>
  </si>
  <si>
    <t>по состоянию на  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</si>
</sst>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" fontId="2" fillId="0" borderId="0" xfId="0" applyNumberFormat="1" applyFont="1"/>
    <xf numFmtId="1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3" workbookViewId="0">
      <selection activeCell="G20" sqref="G20:J26"/>
    </sheetView>
  </sheetViews>
  <sheetFormatPr defaultColWidth="9.140625" defaultRowHeight="20.25" x14ac:dyDescent="0.3"/>
  <cols>
    <col min="1" max="1" width="62.85546875" style="1" customWidth="1"/>
    <col min="2" max="2" width="9.140625" style="3"/>
    <col min="3" max="3" width="14.7109375" style="17" customWidth="1"/>
    <col min="4" max="5" width="14.85546875" style="17" customWidth="1"/>
    <col min="6" max="7" width="12" style="1" customWidth="1"/>
    <col min="8" max="8" width="12.85546875" style="1" customWidth="1"/>
    <col min="9" max="9" width="12.7109375" style="1" bestFit="1" customWidth="1"/>
    <col min="10" max="16384" width="9.140625" style="1"/>
  </cols>
  <sheetData>
    <row r="1" spans="1:5" x14ac:dyDescent="0.3">
      <c r="A1" s="23" t="s">
        <v>0</v>
      </c>
      <c r="B1" s="23"/>
      <c r="C1" s="23"/>
      <c r="D1" s="23"/>
      <c r="E1" s="23"/>
    </row>
    <row r="2" spans="1:5" x14ac:dyDescent="0.3">
      <c r="A2" s="23" t="s">
        <v>31</v>
      </c>
      <c r="B2" s="23"/>
      <c r="C2" s="23"/>
      <c r="D2" s="23"/>
      <c r="E2" s="23"/>
    </row>
    <row r="3" spans="1:5" x14ac:dyDescent="0.3">
      <c r="A3" s="2"/>
    </row>
    <row r="4" spans="1:5" x14ac:dyDescent="0.3">
      <c r="A4" s="24" t="s">
        <v>29</v>
      </c>
      <c r="B4" s="24"/>
      <c r="C4" s="24"/>
      <c r="D4" s="24"/>
      <c r="E4" s="24"/>
    </row>
    <row r="5" spans="1:5" x14ac:dyDescent="0.3">
      <c r="A5" s="25" t="s">
        <v>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5" t="s">
        <v>30</v>
      </c>
    </row>
    <row r="8" spans="1:5" x14ac:dyDescent="0.3">
      <c r="A8" s="2"/>
    </row>
    <row r="9" spans="1:5" x14ac:dyDescent="0.3">
      <c r="A9" s="26" t="s">
        <v>2</v>
      </c>
      <c r="B9" s="27" t="s">
        <v>3</v>
      </c>
      <c r="C9" s="26" t="s">
        <v>4</v>
      </c>
      <c r="D9" s="26"/>
      <c r="E9" s="26"/>
    </row>
    <row r="10" spans="1:5" ht="40.5" x14ac:dyDescent="0.3">
      <c r="A10" s="26"/>
      <c r="B10" s="27"/>
      <c r="C10" s="6" t="s">
        <v>5</v>
      </c>
      <c r="D10" s="6" t="s">
        <v>6</v>
      </c>
      <c r="E10" s="7" t="s">
        <v>7</v>
      </c>
    </row>
    <row r="11" spans="1:5" x14ac:dyDescent="0.3">
      <c r="A11" s="8" t="s">
        <v>8</v>
      </c>
      <c r="B11" s="9" t="s">
        <v>9</v>
      </c>
      <c r="C11" s="18">
        <v>149</v>
      </c>
      <c r="D11" s="18">
        <v>210</v>
      </c>
      <c r="E11" s="18">
        <v>210</v>
      </c>
    </row>
    <row r="12" spans="1:5" ht="25.5" x14ac:dyDescent="0.3">
      <c r="A12" s="11" t="s">
        <v>10</v>
      </c>
      <c r="B12" s="9" t="s">
        <v>11</v>
      </c>
      <c r="C12" s="19">
        <f>51028.5/C11</f>
        <v>342.4731543624161</v>
      </c>
      <c r="D12" s="19">
        <f>51028.05/D11</f>
        <v>242.99071428571429</v>
      </c>
      <c r="E12" s="19">
        <f>51028.05/E11</f>
        <v>242.99071428571429</v>
      </c>
    </row>
    <row r="13" spans="1:5" ht="25.5" x14ac:dyDescent="0.3">
      <c r="A13" s="8" t="s">
        <v>12</v>
      </c>
      <c r="B13" s="9" t="s">
        <v>11</v>
      </c>
      <c r="C13" s="22">
        <v>217270.1</v>
      </c>
      <c r="D13" s="22">
        <v>217270.1</v>
      </c>
      <c r="E13" s="22">
        <v>217270.1</v>
      </c>
    </row>
    <row r="14" spans="1:5" x14ac:dyDescent="0.3">
      <c r="A14" s="12" t="s">
        <v>13</v>
      </c>
      <c r="B14" s="13"/>
      <c r="C14" s="18"/>
      <c r="D14" s="18"/>
      <c r="E14" s="18"/>
    </row>
    <row r="15" spans="1:5" ht="25.5" x14ac:dyDescent="0.3">
      <c r="A15" s="8" t="s">
        <v>14</v>
      </c>
      <c r="B15" s="9" t="s">
        <v>11</v>
      </c>
      <c r="C15" s="18">
        <v>96578.3</v>
      </c>
      <c r="D15" s="18">
        <v>96578.3</v>
      </c>
      <c r="E15" s="18">
        <v>96578.3</v>
      </c>
    </row>
    <row r="16" spans="1:5" x14ac:dyDescent="0.3">
      <c r="A16" s="12" t="s">
        <v>15</v>
      </c>
      <c r="B16" s="13"/>
      <c r="C16" s="18"/>
      <c r="D16" s="18"/>
      <c r="E16" s="18"/>
    </row>
    <row r="17" spans="1:8" ht="25.5" x14ac:dyDescent="0.3">
      <c r="A17" s="10" t="s">
        <v>16</v>
      </c>
      <c r="B17" s="9" t="s">
        <v>11</v>
      </c>
      <c r="C17" s="19">
        <f>615.22736*12</f>
        <v>7382.7283200000002</v>
      </c>
      <c r="D17" s="19">
        <f>615.22736*12</f>
        <v>7382.7283200000002</v>
      </c>
      <c r="E17" s="18">
        <f>517.7*12</f>
        <v>6212.4000000000005</v>
      </c>
    </row>
    <row r="18" spans="1:8" x14ac:dyDescent="0.3">
      <c r="A18" s="11" t="s">
        <v>17</v>
      </c>
      <c r="B18" s="14" t="s">
        <v>18</v>
      </c>
      <c r="C18" s="18">
        <v>6</v>
      </c>
      <c r="D18" s="18">
        <v>6</v>
      </c>
      <c r="E18" s="18">
        <v>5</v>
      </c>
    </row>
    <row r="19" spans="1:8" x14ac:dyDescent="0.3">
      <c r="A19" s="11" t="s">
        <v>19</v>
      </c>
      <c r="B19" s="9" t="s">
        <v>20</v>
      </c>
      <c r="C19" s="19">
        <f>C17/C18/12</f>
        <v>102.53789333333333</v>
      </c>
      <c r="D19" s="19">
        <f>615.2/D18</f>
        <v>102.53333333333335</v>
      </c>
      <c r="E19" s="19">
        <f>E17/E18/12</f>
        <v>103.54</v>
      </c>
      <c r="H19" s="20"/>
    </row>
    <row r="20" spans="1:8" ht="25.5" x14ac:dyDescent="0.3">
      <c r="A20" s="10" t="s">
        <v>21</v>
      </c>
      <c r="B20" s="9" t="s">
        <v>11</v>
      </c>
      <c r="C20" s="19">
        <v>45714.74</v>
      </c>
      <c r="D20" s="19">
        <v>45714.74</v>
      </c>
      <c r="E20" s="19">
        <v>45714.74</v>
      </c>
    </row>
    <row r="21" spans="1:8" x14ac:dyDescent="0.3">
      <c r="A21" s="11" t="s">
        <v>17</v>
      </c>
      <c r="B21" s="14" t="s">
        <v>18</v>
      </c>
      <c r="C21" s="21">
        <v>32.389000000000003</v>
      </c>
      <c r="D21" s="21">
        <v>32.389000000000003</v>
      </c>
      <c r="E21" s="21">
        <v>32.389000000000003</v>
      </c>
    </row>
    <row r="22" spans="1:8" x14ac:dyDescent="0.3">
      <c r="A22" s="11" t="s">
        <v>19</v>
      </c>
      <c r="B22" s="9" t="s">
        <v>20</v>
      </c>
      <c r="C22" s="19">
        <f>C20/C21/12</f>
        <v>117.61899616124815</v>
      </c>
      <c r="D22" s="19">
        <f t="shared" ref="D22:E22" si="0">D20/D21/12</f>
        <v>117.61899616124815</v>
      </c>
      <c r="E22" s="19">
        <f t="shared" si="0"/>
        <v>117.61899616124815</v>
      </c>
      <c r="G22" s="28"/>
    </row>
    <row r="23" spans="1:8" ht="57" x14ac:dyDescent="0.3">
      <c r="A23" s="15" t="s">
        <v>22</v>
      </c>
      <c r="B23" s="9" t="s">
        <v>11</v>
      </c>
      <c r="C23" s="18">
        <v>70.5</v>
      </c>
      <c r="D23" s="18">
        <v>70.5</v>
      </c>
      <c r="E23" s="18">
        <v>70.5</v>
      </c>
    </row>
    <row r="24" spans="1:8" x14ac:dyDescent="0.3">
      <c r="A24" s="11" t="s">
        <v>17</v>
      </c>
      <c r="B24" s="14" t="s">
        <v>18</v>
      </c>
      <c r="C24" s="18">
        <v>1</v>
      </c>
      <c r="D24" s="18">
        <v>1</v>
      </c>
      <c r="E24" s="18">
        <v>1</v>
      </c>
    </row>
    <row r="25" spans="1:8" x14ac:dyDescent="0.3">
      <c r="A25" s="11" t="s">
        <v>19</v>
      </c>
      <c r="B25" s="9" t="s">
        <v>20</v>
      </c>
      <c r="C25" s="18">
        <v>70.5</v>
      </c>
      <c r="D25" s="18">
        <v>70.5</v>
      </c>
      <c r="E25" s="18">
        <v>70.5</v>
      </c>
    </row>
    <row r="26" spans="1:8" ht="25.5" x14ac:dyDescent="0.3">
      <c r="A26" s="10" t="s">
        <v>23</v>
      </c>
      <c r="B26" s="9" t="s">
        <v>11</v>
      </c>
      <c r="C26" s="19">
        <v>43410.3</v>
      </c>
      <c r="D26" s="19">
        <v>43410.3</v>
      </c>
      <c r="E26" s="19">
        <v>43410.3</v>
      </c>
    </row>
    <row r="27" spans="1:8" x14ac:dyDescent="0.3">
      <c r="A27" s="11" t="s">
        <v>17</v>
      </c>
      <c r="B27" s="14" t="s">
        <v>18</v>
      </c>
      <c r="C27" s="18">
        <v>79.5</v>
      </c>
      <c r="D27" s="18">
        <v>79.5</v>
      </c>
      <c r="E27" s="18">
        <v>79.5</v>
      </c>
    </row>
    <row r="28" spans="1:8" x14ac:dyDescent="0.3">
      <c r="A28" s="11" t="s">
        <v>19</v>
      </c>
      <c r="B28" s="9" t="s">
        <v>20</v>
      </c>
      <c r="C28" s="19">
        <f>C26/C27/12</f>
        <v>45.50345911949686</v>
      </c>
      <c r="D28" s="19">
        <f t="shared" ref="D28:E28" si="1">D26/D27/12</f>
        <v>45.50345911949686</v>
      </c>
      <c r="E28" s="19">
        <f t="shared" si="1"/>
        <v>45.50345911949686</v>
      </c>
    </row>
    <row r="29" spans="1:8" ht="40.5" x14ac:dyDescent="0.3">
      <c r="A29" s="16" t="s">
        <v>24</v>
      </c>
      <c r="B29" s="9" t="s">
        <v>11</v>
      </c>
      <c r="C29" s="18">
        <v>10675.1</v>
      </c>
      <c r="D29" s="18">
        <v>10675.1</v>
      </c>
      <c r="E29" s="18">
        <v>10675.1</v>
      </c>
    </row>
    <row r="30" spans="1:8" ht="46.5" customHeight="1" x14ac:dyDescent="0.3">
      <c r="A30" s="16" t="s">
        <v>25</v>
      </c>
      <c r="B30" s="9" t="s">
        <v>11</v>
      </c>
      <c r="C30" s="18">
        <v>18330.2</v>
      </c>
      <c r="D30" s="18">
        <v>18330.2</v>
      </c>
      <c r="E30" s="18">
        <v>18330.2</v>
      </c>
    </row>
    <row r="31" spans="1:8" ht="40.5" x14ac:dyDescent="0.3">
      <c r="A31" s="16" t="s">
        <v>26</v>
      </c>
      <c r="B31" s="9" t="s">
        <v>11</v>
      </c>
      <c r="C31" s="18"/>
      <c r="D31" s="18"/>
      <c r="E31" s="18"/>
    </row>
    <row r="32" spans="1:8" ht="36.75" x14ac:dyDescent="0.3">
      <c r="A32" s="16" t="s">
        <v>27</v>
      </c>
      <c r="B32" s="9" t="s">
        <v>11</v>
      </c>
      <c r="C32" s="18">
        <v>12627.7</v>
      </c>
      <c r="D32" s="18">
        <v>12627.7</v>
      </c>
      <c r="E32" s="18">
        <v>12627.7</v>
      </c>
    </row>
    <row r="33" spans="1:5" ht="54" customHeight="1" x14ac:dyDescent="0.3">
      <c r="A33" s="16" t="s">
        <v>28</v>
      </c>
      <c r="B33" s="9" t="s">
        <v>11</v>
      </c>
      <c r="C33" s="18">
        <v>28030.799999999999</v>
      </c>
      <c r="D33" s="18">
        <v>28030.799999999999</v>
      </c>
      <c r="E33" s="18">
        <v>28030.799999999999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31496062992125984" right="0.31496062992125984" top="0.55118110236220474" bottom="0.9448818897637796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2019-03-13T10:55:12Z</dcterms:modified>
</cp:coreProperties>
</file>